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ладшая школа" sheetId="1" r:id="rId1"/>
    <sheet name="Средняя школа" sheetId="2" r:id="rId2"/>
    <sheet name="Старшая школа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<sst xmlns="http://schemas.openxmlformats.org/spreadsheetml/2006/main" count="108" uniqueCount="48">
  <si>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С 7 лет до 11лет 6 мес.</t>
  </si>
  <si>
    <t>Жакет</t>
  </si>
  <si>
    <t>ШФД-03-13</t>
  </si>
  <si>
    <t>Сарафан</t>
  </si>
  <si>
    <t>ШФД-06-13</t>
  </si>
  <si>
    <t>Юбка</t>
  </si>
  <si>
    <t>ШФД-07-13</t>
  </si>
  <si>
    <t>Брюки</t>
  </si>
  <si>
    <t>ШФД-01-13</t>
  </si>
  <si>
    <t>Жилет</t>
  </si>
  <si>
    <t>Классик</t>
  </si>
  <si>
    <t>трикотажный</t>
  </si>
  <si>
    <t>Лайма</t>
  </si>
  <si>
    <t>Катерина</t>
  </si>
  <si>
    <t>Дарьяна</t>
  </si>
  <si>
    <t>Софья</t>
  </si>
  <si>
    <t>Шанель</t>
  </si>
  <si>
    <t>Наталья</t>
  </si>
  <si>
    <t>Александра</t>
  </si>
  <si>
    <t>Ольга</t>
  </si>
  <si>
    <t>Галина</t>
  </si>
  <si>
    <t>Офис</t>
  </si>
  <si>
    <t>Пиджак</t>
  </si>
  <si>
    <t>ШФМ-10-13</t>
  </si>
  <si>
    <t>Куртка</t>
  </si>
  <si>
    <t>ШФМ-08-13</t>
  </si>
  <si>
    <t>Классик-М</t>
  </si>
  <si>
    <t>Трикотажный</t>
  </si>
  <si>
    <t>Офис-М</t>
  </si>
  <si>
    <t>Размерные сетки на заказ моделей младшей школьной группы. (Девочки)</t>
  </si>
  <si>
    <t>Рост</t>
  </si>
  <si>
    <t>Обхват груди</t>
  </si>
  <si>
    <t>Обхват талии</t>
  </si>
  <si>
    <t>Итого</t>
  </si>
  <si>
    <t>Цена</t>
  </si>
  <si>
    <t>Сумма</t>
  </si>
  <si>
    <t>Размерные сетки на заказ моделей младшей школьной группы. (Мальчики)</t>
  </si>
  <si>
    <t>Размерные сетки на заказ моделей средней школьной группы. (Девочки)</t>
  </si>
  <si>
    <t>С 11лет 7 мес. до 14 лет 6 мес.</t>
  </si>
  <si>
    <t>Размерные сетки на заказ моделей средней школьной группы. (Мальчики)</t>
  </si>
  <si>
    <t>Обхват бедер</t>
  </si>
  <si>
    <t>С 14 лет 7 мес. до 17 лет 11 мес.</t>
  </si>
  <si>
    <t>Размерные сетки на заказ моделей старшей школьной группы. (Девочки)</t>
  </si>
  <si>
    <t>Размерные сетки на заказ моделей старшей школьной группы. (Мальчики)</t>
  </si>
  <si>
    <t>Приложение 2</t>
  </si>
  <si>
    <t>Приложение 3</t>
  </si>
  <si>
    <t>Приложение 4</t>
  </si>
  <si>
    <t>ШФМ-02-13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</si>
</sst>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10.57421875" style="2" customWidth="1"/>
    <col min="2" max="2" width="14.7109375" style="2" customWidth="1"/>
    <col min="3" max="20" width="5.421875" style="2" customWidth="1"/>
    <col min="21" max="21" width="6.28125" style="2" customWidth="1"/>
    <col min="22" max="22" width="7.421875" style="2" customWidth="1"/>
    <col min="23" max="23" width="9.7109375" style="2" customWidth="1"/>
    <col min="24" max="16384" width="9.140625" style="2" customWidth="1"/>
  </cols>
  <sheetData>
    <row r="1" ht="16.5">
      <c r="W1" s="8" t="s">
        <v>44</v>
      </c>
    </row>
    <row r="3" ht="16.5">
      <c r="A3" s="2" t="s">
        <v>29</v>
      </c>
    </row>
    <row r="4" ht="16.5">
      <c r="A4" s="2" t="s">
        <v>0</v>
      </c>
    </row>
    <row r="6" spans="1:23" ht="16.5">
      <c r="A6" s="1"/>
      <c r="B6" s="1" t="s">
        <v>30</v>
      </c>
      <c r="C6" s="10">
        <v>122</v>
      </c>
      <c r="D6" s="12"/>
      <c r="E6" s="10">
        <v>128</v>
      </c>
      <c r="F6" s="11"/>
      <c r="G6" s="12"/>
      <c r="H6" s="10">
        <v>134</v>
      </c>
      <c r="I6" s="11"/>
      <c r="J6" s="11"/>
      <c r="K6" s="12"/>
      <c r="L6" s="10">
        <v>140</v>
      </c>
      <c r="M6" s="11"/>
      <c r="N6" s="11"/>
      <c r="O6" s="12"/>
      <c r="P6" s="10">
        <v>146</v>
      </c>
      <c r="Q6" s="11"/>
      <c r="R6" s="12"/>
      <c r="S6" s="10">
        <v>152</v>
      </c>
      <c r="T6" s="12"/>
      <c r="U6" s="13" t="s">
        <v>33</v>
      </c>
      <c r="V6" s="13" t="s">
        <v>34</v>
      </c>
      <c r="W6" s="9" t="s">
        <v>35</v>
      </c>
    </row>
    <row r="7" spans="1:23" ht="16.5">
      <c r="A7" s="1"/>
      <c r="B7" s="1" t="s">
        <v>31</v>
      </c>
      <c r="C7" s="1">
        <v>60</v>
      </c>
      <c r="D7" s="1">
        <v>64</v>
      </c>
      <c r="E7" s="1">
        <v>60</v>
      </c>
      <c r="F7" s="1">
        <v>64</v>
      </c>
      <c r="G7" s="1">
        <v>68</v>
      </c>
      <c r="H7" s="1">
        <v>60</v>
      </c>
      <c r="I7" s="1">
        <v>64</v>
      </c>
      <c r="J7" s="1">
        <v>68</v>
      </c>
      <c r="K7" s="1">
        <v>72</v>
      </c>
      <c r="L7" s="1">
        <v>64</v>
      </c>
      <c r="M7" s="1">
        <v>68</v>
      </c>
      <c r="N7" s="1">
        <v>72</v>
      </c>
      <c r="O7" s="1">
        <v>76</v>
      </c>
      <c r="P7" s="1">
        <v>68</v>
      </c>
      <c r="Q7" s="1">
        <v>72</v>
      </c>
      <c r="R7" s="1">
        <v>76</v>
      </c>
      <c r="S7" s="1">
        <v>72</v>
      </c>
      <c r="T7" s="1">
        <v>76</v>
      </c>
      <c r="U7" s="14"/>
      <c r="V7" s="14"/>
      <c r="W7" s="9"/>
    </row>
    <row r="8" spans="1:23" ht="16.5">
      <c r="A8" s="1"/>
      <c r="B8" s="1" t="s">
        <v>32</v>
      </c>
      <c r="C8" s="1">
        <v>60</v>
      </c>
      <c r="D8" s="1">
        <v>63</v>
      </c>
      <c r="E8" s="1">
        <v>60</v>
      </c>
      <c r="F8" s="1">
        <v>63</v>
      </c>
      <c r="G8" s="1">
        <v>66</v>
      </c>
      <c r="H8" s="1">
        <v>60</v>
      </c>
      <c r="I8" s="1">
        <v>63</v>
      </c>
      <c r="J8" s="1">
        <v>66</v>
      </c>
      <c r="K8" s="1">
        <v>69</v>
      </c>
      <c r="L8" s="1">
        <v>63</v>
      </c>
      <c r="M8" s="1">
        <v>66</v>
      </c>
      <c r="N8" s="1">
        <v>69</v>
      </c>
      <c r="O8" s="1">
        <v>72</v>
      </c>
      <c r="P8" s="1">
        <v>66</v>
      </c>
      <c r="Q8" s="1">
        <v>69</v>
      </c>
      <c r="R8" s="1">
        <v>72</v>
      </c>
      <c r="S8" s="1">
        <v>69</v>
      </c>
      <c r="T8" s="1">
        <v>72</v>
      </c>
      <c r="U8" s="15"/>
      <c r="V8" s="15"/>
      <c r="W8" s="9"/>
    </row>
    <row r="9" spans="1:23" ht="16.5">
      <c r="A9" s="1" t="s">
        <v>1</v>
      </c>
      <c r="B9" s="1" t="s">
        <v>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>
        <f aca="true" t="shared" si="0" ref="U9:U14">C9+D9+E9+F9+G9+H9+I9+J9+K9+L9+M9+N9+O9+P9+Q9+R9+S9+T9</f>
        <v>0</v>
      </c>
      <c r="V9" s="1">
        <v>1590</v>
      </c>
      <c r="W9" s="1">
        <f aca="true" t="shared" si="1" ref="W9:W14">V9*U9</f>
        <v>0</v>
      </c>
    </row>
    <row r="10" spans="1:23" ht="16.5">
      <c r="A10" s="1" t="s">
        <v>3</v>
      </c>
      <c r="B10" s="1" t="s">
        <v>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>
        <f t="shared" si="0"/>
        <v>0</v>
      </c>
      <c r="V10" s="1">
        <v>1190</v>
      </c>
      <c r="W10" s="1">
        <f t="shared" si="1"/>
        <v>0</v>
      </c>
    </row>
    <row r="11" spans="1:23" ht="16.5">
      <c r="A11" s="1" t="s">
        <v>5</v>
      </c>
      <c r="B11" s="1" t="s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>
        <f t="shared" si="0"/>
        <v>0</v>
      </c>
      <c r="V11" s="1">
        <v>750</v>
      </c>
      <c r="W11" s="1">
        <f t="shared" si="1"/>
        <v>0</v>
      </c>
    </row>
    <row r="12" spans="1:23" ht="16.5">
      <c r="A12" s="1" t="s">
        <v>7</v>
      </c>
      <c r="B12" s="1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>
        <f t="shared" si="0"/>
        <v>0</v>
      </c>
      <c r="V12" s="1">
        <v>890</v>
      </c>
      <c r="W12" s="1">
        <f t="shared" si="1"/>
        <v>0</v>
      </c>
    </row>
    <row r="13" spans="1:23" ht="16.5">
      <c r="A13" s="1" t="s">
        <v>9</v>
      </c>
      <c r="B13" s="1" t="s">
        <v>10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>
        <f t="shared" si="0"/>
        <v>0</v>
      </c>
      <c r="V13" s="1">
        <v>870</v>
      </c>
      <c r="W13" s="1">
        <f t="shared" si="1"/>
        <v>0</v>
      </c>
    </row>
    <row r="14" spans="1:23" ht="16.5">
      <c r="A14" s="1" t="s">
        <v>9</v>
      </c>
      <c r="B14" s="1" t="s">
        <v>11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>
        <f t="shared" si="0"/>
        <v>0</v>
      </c>
      <c r="V14" s="1">
        <v>590</v>
      </c>
      <c r="W14" s="1">
        <f t="shared" si="1"/>
        <v>0</v>
      </c>
    </row>
    <row r="15" s="3" customFormat="1" ht="16.5">
      <c r="W15" s="3">
        <f>W14+W13+W12+W11+W10+W9</f>
        <v>0</v>
      </c>
    </row>
    <row r="16" s="3" customFormat="1" ht="16.5">
      <c r="A16" s="2" t="s">
        <v>36</v>
      </c>
    </row>
    <row r="17" s="3" customFormat="1" ht="16.5">
      <c r="A17" s="2" t="s">
        <v>0</v>
      </c>
    </row>
    <row r="18" s="3" customFormat="1" ht="16.5"/>
    <row r="19" spans="1:23" ht="16.5">
      <c r="A19" s="1"/>
      <c r="B19" s="1" t="s">
        <v>30</v>
      </c>
      <c r="C19" s="10">
        <v>122</v>
      </c>
      <c r="D19" s="12"/>
      <c r="E19" s="10">
        <v>128</v>
      </c>
      <c r="F19" s="11"/>
      <c r="G19" s="12"/>
      <c r="H19" s="10">
        <v>134</v>
      </c>
      <c r="I19" s="11"/>
      <c r="J19" s="11"/>
      <c r="K19" s="11"/>
      <c r="L19" s="12"/>
      <c r="M19" s="10">
        <v>140</v>
      </c>
      <c r="N19" s="11"/>
      <c r="O19" s="11"/>
      <c r="P19" s="12"/>
      <c r="Q19" s="10">
        <v>146</v>
      </c>
      <c r="R19" s="11"/>
      <c r="S19" s="11"/>
      <c r="T19" s="12"/>
      <c r="U19" s="13" t="s">
        <v>33</v>
      </c>
      <c r="V19" s="13" t="s">
        <v>34</v>
      </c>
      <c r="W19" s="9" t="s">
        <v>35</v>
      </c>
    </row>
    <row r="20" spans="1:23" ht="16.5">
      <c r="A20" s="1"/>
      <c r="B20" s="1" t="s">
        <v>31</v>
      </c>
      <c r="C20" s="1">
        <v>60</v>
      </c>
      <c r="D20" s="1">
        <v>64</v>
      </c>
      <c r="E20" s="1">
        <v>60</v>
      </c>
      <c r="F20" s="1">
        <v>64</v>
      </c>
      <c r="G20" s="1">
        <v>68</v>
      </c>
      <c r="H20" s="1">
        <v>60</v>
      </c>
      <c r="I20" s="1">
        <v>64</v>
      </c>
      <c r="J20" s="1">
        <v>68</v>
      </c>
      <c r="K20" s="1">
        <v>72</v>
      </c>
      <c r="L20" s="1">
        <v>76</v>
      </c>
      <c r="M20" s="1">
        <v>64</v>
      </c>
      <c r="N20" s="1">
        <v>68</v>
      </c>
      <c r="O20" s="1">
        <v>72</v>
      </c>
      <c r="P20" s="1">
        <v>76</v>
      </c>
      <c r="Q20" s="1">
        <v>64</v>
      </c>
      <c r="R20" s="1">
        <v>68</v>
      </c>
      <c r="S20" s="1">
        <v>72</v>
      </c>
      <c r="T20" s="1">
        <v>76</v>
      </c>
      <c r="U20" s="14"/>
      <c r="V20" s="14"/>
      <c r="W20" s="9"/>
    </row>
    <row r="21" spans="1:23" ht="16.5">
      <c r="A21" s="1"/>
      <c r="B21" s="1" t="s">
        <v>32</v>
      </c>
      <c r="C21" s="1">
        <v>60</v>
      </c>
      <c r="D21" s="1">
        <v>63</v>
      </c>
      <c r="E21" s="1">
        <v>60</v>
      </c>
      <c r="F21" s="1">
        <v>63</v>
      </c>
      <c r="G21" s="1">
        <v>66</v>
      </c>
      <c r="H21" s="1">
        <v>60</v>
      </c>
      <c r="I21" s="1">
        <v>63</v>
      </c>
      <c r="J21" s="1">
        <v>66</v>
      </c>
      <c r="K21" s="1">
        <v>69</v>
      </c>
      <c r="L21" s="1">
        <v>72</v>
      </c>
      <c r="M21" s="1">
        <v>63</v>
      </c>
      <c r="N21" s="1">
        <v>66</v>
      </c>
      <c r="O21" s="1">
        <v>69</v>
      </c>
      <c r="P21" s="1">
        <v>72</v>
      </c>
      <c r="Q21" s="1">
        <v>63</v>
      </c>
      <c r="R21" s="1">
        <v>66</v>
      </c>
      <c r="S21" s="1">
        <v>69</v>
      </c>
      <c r="T21" s="1">
        <v>72</v>
      </c>
      <c r="U21" s="15"/>
      <c r="V21" s="15"/>
      <c r="W21" s="9"/>
    </row>
    <row r="22" spans="1:23" ht="16.5">
      <c r="A22" s="1" t="s">
        <v>22</v>
      </c>
      <c r="B22" s="1" t="s">
        <v>23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>
        <f>C22+D22+E22+F22+G22+H22+I22+J22+K22+L22+M22+N22+O22+P22+Q22+R22+S22+T22</f>
        <v>0</v>
      </c>
      <c r="V22" s="1">
        <v>1690</v>
      </c>
      <c r="W22" s="1">
        <f>V22*U22</f>
        <v>0</v>
      </c>
    </row>
    <row r="23" spans="1:23" ht="16.5">
      <c r="A23" s="1" t="s">
        <v>24</v>
      </c>
      <c r="B23" s="1" t="s">
        <v>25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>
        <f>C23+D23+E23+F23+G23+H23+I23+J23+K23+L23+M23+N23+O23+P23+Q23+R23+S23+T23</f>
        <v>0</v>
      </c>
      <c r="V23" s="1">
        <v>1590</v>
      </c>
      <c r="W23" s="1">
        <f>V23*U23</f>
        <v>0</v>
      </c>
    </row>
    <row r="24" spans="1:23" ht="16.5">
      <c r="A24" s="1" t="s">
        <v>7</v>
      </c>
      <c r="B24" s="1" t="s">
        <v>47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>
        <f>C24+D24+E24+F24+G24+H24+I24+J24+K24+L24+M24+N24+O24+P24+Q24+R24+S24+T24</f>
        <v>0</v>
      </c>
      <c r="V24" s="1">
        <v>1100</v>
      </c>
      <c r="W24" s="1">
        <f>V24*U24</f>
        <v>0</v>
      </c>
    </row>
    <row r="25" spans="1:23" ht="16.5">
      <c r="A25" s="1" t="s">
        <v>9</v>
      </c>
      <c r="B25" s="1" t="s">
        <v>26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>
        <f>C25+D25+E25+F25+G25+H25+I25+J25+K25+L25+M25+N25+O25+P25+Q25+R25+S25+T25</f>
        <v>0</v>
      </c>
      <c r="V25" s="1">
        <v>890</v>
      </c>
      <c r="W25" s="1">
        <f>V25*U25</f>
        <v>0</v>
      </c>
    </row>
    <row r="26" spans="1:23" ht="16.5">
      <c r="A26" s="1" t="s">
        <v>9</v>
      </c>
      <c r="B26" s="1" t="s">
        <v>27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>
        <f>C26+D26+E26+F26+G26+H26+I26+J26+K26+L26+M26+N26+O26+P26+Q26+R26+S26+T26</f>
        <v>0</v>
      </c>
      <c r="V26" s="1">
        <v>590</v>
      </c>
      <c r="W26" s="1">
        <f>V26*U26</f>
        <v>0</v>
      </c>
    </row>
    <row r="27" ht="16.5">
      <c r="W27" s="2">
        <f>W26+W25+W24+W23+W22</f>
        <v>0</v>
      </c>
    </row>
  </sheetData>
  <mergeCells count="17">
    <mergeCell ref="C6:D6"/>
    <mergeCell ref="E6:G6"/>
    <mergeCell ref="H6:K6"/>
    <mergeCell ref="L6:O6"/>
    <mergeCell ref="C19:D19"/>
    <mergeCell ref="E19:G19"/>
    <mergeCell ref="U19:U21"/>
    <mergeCell ref="V19:V21"/>
    <mergeCell ref="H19:L19"/>
    <mergeCell ref="M19:P19"/>
    <mergeCell ref="Q19:T19"/>
    <mergeCell ref="W6:W8"/>
    <mergeCell ref="W19:W21"/>
    <mergeCell ref="P6:R6"/>
    <mergeCell ref="S6:T6"/>
    <mergeCell ref="U6:U8"/>
    <mergeCell ref="V6:V8"/>
  </mergeCells>
  <printOptions/>
  <pageMargins left="0.14" right="0.14" top="1" bottom="1" header="0.36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6"/>
  <sheetViews>
    <sheetView workbookViewId="0" topLeftCell="A1">
      <selection activeCell="V26" sqref="V26"/>
    </sheetView>
  </sheetViews>
  <sheetFormatPr defaultColWidth="9.140625" defaultRowHeight="12.75"/>
  <cols>
    <col min="1" max="1" width="10.28125" style="0" customWidth="1"/>
    <col min="2" max="2" width="14.140625" style="0" customWidth="1"/>
    <col min="3" max="20" width="5.421875" style="0" customWidth="1"/>
    <col min="21" max="21" width="8.00390625" style="0" customWidth="1"/>
    <col min="22" max="22" width="7.00390625" style="0" customWidth="1"/>
  </cols>
  <sheetData>
    <row r="1" spans="1:256" ht="16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8" t="s">
        <v>45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="2" customFormat="1" ht="16.5">
      <c r="A3" s="2" t="s">
        <v>37</v>
      </c>
    </row>
    <row r="4" s="2" customFormat="1" ht="16.5">
      <c r="A4" s="2" t="s">
        <v>38</v>
      </c>
    </row>
    <row r="5" s="2" customFormat="1" ht="16.5"/>
    <row r="6" spans="1:23" s="2" customFormat="1" ht="16.5">
      <c r="A6" s="1"/>
      <c r="B6" s="1" t="s">
        <v>30</v>
      </c>
      <c r="C6" s="10">
        <v>152</v>
      </c>
      <c r="D6" s="11"/>
      <c r="E6" s="12"/>
      <c r="F6" s="10">
        <v>158</v>
      </c>
      <c r="G6" s="11"/>
      <c r="H6" s="11"/>
      <c r="I6" s="12"/>
      <c r="J6" s="10">
        <v>164</v>
      </c>
      <c r="K6" s="11"/>
      <c r="L6" s="12"/>
      <c r="M6" s="6"/>
      <c r="N6" s="6"/>
      <c r="O6" s="6"/>
      <c r="P6" s="6"/>
      <c r="Q6" s="6"/>
      <c r="R6" s="6"/>
      <c r="S6" s="4"/>
      <c r="T6" s="5"/>
      <c r="U6" s="13" t="s">
        <v>33</v>
      </c>
      <c r="V6" s="13" t="s">
        <v>34</v>
      </c>
      <c r="W6" s="13" t="s">
        <v>35</v>
      </c>
    </row>
    <row r="7" spans="1:23" s="2" customFormat="1" ht="16.5">
      <c r="A7" s="1"/>
      <c r="B7" s="1" t="s">
        <v>31</v>
      </c>
      <c r="C7" s="1">
        <v>76</v>
      </c>
      <c r="D7" s="1">
        <v>80</v>
      </c>
      <c r="E7" s="1">
        <v>84</v>
      </c>
      <c r="F7" s="1">
        <v>76</v>
      </c>
      <c r="G7" s="1">
        <v>80</v>
      </c>
      <c r="H7" s="1">
        <v>84</v>
      </c>
      <c r="I7" s="1">
        <v>88</v>
      </c>
      <c r="J7" s="1">
        <v>80</v>
      </c>
      <c r="K7" s="1">
        <v>84</v>
      </c>
      <c r="L7" s="1">
        <v>88</v>
      </c>
      <c r="M7" s="1"/>
      <c r="N7" s="1"/>
      <c r="O7" s="1"/>
      <c r="P7" s="1"/>
      <c r="Q7" s="1"/>
      <c r="R7" s="1"/>
      <c r="S7" s="1"/>
      <c r="T7" s="1"/>
      <c r="U7" s="14"/>
      <c r="V7" s="14"/>
      <c r="W7" s="14"/>
    </row>
    <row r="8" spans="1:23" s="2" customFormat="1" ht="16.5">
      <c r="A8" s="1"/>
      <c r="B8" s="1" t="s">
        <v>32</v>
      </c>
      <c r="C8" s="1">
        <v>66</v>
      </c>
      <c r="D8" s="1">
        <v>69</v>
      </c>
      <c r="E8" s="1">
        <v>72</v>
      </c>
      <c r="F8" s="1">
        <v>66</v>
      </c>
      <c r="G8" s="1">
        <v>69</v>
      </c>
      <c r="H8" s="1">
        <v>72</v>
      </c>
      <c r="I8" s="1">
        <v>75</v>
      </c>
      <c r="J8" s="1">
        <v>69</v>
      </c>
      <c r="K8" s="1">
        <v>72</v>
      </c>
      <c r="L8" s="1">
        <v>75</v>
      </c>
      <c r="M8" s="1"/>
      <c r="N8" s="1"/>
      <c r="O8" s="1"/>
      <c r="P8" s="1"/>
      <c r="Q8" s="1"/>
      <c r="R8" s="1"/>
      <c r="S8" s="1"/>
      <c r="T8" s="1"/>
      <c r="U8" s="15"/>
      <c r="V8" s="15"/>
      <c r="W8" s="15"/>
    </row>
    <row r="9" spans="1:23" s="2" customFormat="1" ht="16.5">
      <c r="A9" s="1" t="s">
        <v>1</v>
      </c>
      <c r="B9" s="1" t="s">
        <v>12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>
        <f aca="true" t="shared" si="0" ref="U9:U14">T9+S9+R9+Q9+P9+O9+N9+M9+L9+K9+J9+I9+H9+G9+F9+E9+D9+C9</f>
        <v>0</v>
      </c>
      <c r="V9" s="1">
        <v>1790</v>
      </c>
      <c r="W9" s="1">
        <f aca="true" t="shared" si="1" ref="W9:W14">V9*U9</f>
        <v>0</v>
      </c>
    </row>
    <row r="10" spans="1:23" s="2" customFormat="1" ht="16.5">
      <c r="A10" s="1" t="s">
        <v>3</v>
      </c>
      <c r="B10" s="1" t="s">
        <v>13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>
        <f t="shared" si="0"/>
        <v>0</v>
      </c>
      <c r="V10" s="1">
        <v>1390</v>
      </c>
      <c r="W10" s="1">
        <f t="shared" si="1"/>
        <v>0</v>
      </c>
    </row>
    <row r="11" spans="1:23" s="2" customFormat="1" ht="16.5">
      <c r="A11" s="1" t="s">
        <v>5</v>
      </c>
      <c r="B11" s="1" t="s">
        <v>14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>
        <f t="shared" si="0"/>
        <v>0</v>
      </c>
      <c r="V11" s="1">
        <v>810</v>
      </c>
      <c r="W11" s="1">
        <f t="shared" si="1"/>
        <v>0</v>
      </c>
    </row>
    <row r="12" spans="1:23" s="2" customFormat="1" ht="16.5">
      <c r="A12" s="1" t="s">
        <v>5</v>
      </c>
      <c r="B12" s="1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>
        <f t="shared" si="0"/>
        <v>0</v>
      </c>
      <c r="V12" s="1">
        <v>890</v>
      </c>
      <c r="W12" s="1">
        <f t="shared" si="1"/>
        <v>0</v>
      </c>
    </row>
    <row r="13" spans="1:23" s="2" customFormat="1" ht="16.5">
      <c r="A13" s="1" t="s">
        <v>9</v>
      </c>
      <c r="B13" s="1" t="s">
        <v>10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>
        <f t="shared" si="0"/>
        <v>0</v>
      </c>
      <c r="V13" s="1">
        <v>890</v>
      </c>
      <c r="W13" s="1">
        <f t="shared" si="1"/>
        <v>0</v>
      </c>
    </row>
    <row r="14" spans="1:23" s="2" customFormat="1" ht="16.5">
      <c r="A14" s="1" t="s">
        <v>7</v>
      </c>
      <c r="B14" s="1" t="s">
        <v>10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>
        <f t="shared" si="0"/>
        <v>0</v>
      </c>
      <c r="V14" s="1">
        <v>1050</v>
      </c>
      <c r="W14" s="1">
        <f t="shared" si="1"/>
        <v>0</v>
      </c>
    </row>
    <row r="15" ht="16.5">
      <c r="W15" s="7">
        <f>W14+W13+W12+W11+W10+W9</f>
        <v>0</v>
      </c>
    </row>
    <row r="17" s="2" customFormat="1" ht="16.5">
      <c r="A17" s="2" t="s">
        <v>39</v>
      </c>
    </row>
    <row r="18" s="2" customFormat="1" ht="16.5">
      <c r="A18" s="2" t="s">
        <v>38</v>
      </c>
    </row>
    <row r="20" spans="1:23" s="2" customFormat="1" ht="16.5">
      <c r="A20" s="1"/>
      <c r="B20" s="1"/>
      <c r="C20" s="10">
        <v>152</v>
      </c>
      <c r="D20" s="11"/>
      <c r="E20" s="11"/>
      <c r="F20" s="12"/>
      <c r="G20" s="10">
        <v>158</v>
      </c>
      <c r="H20" s="11"/>
      <c r="I20" s="11"/>
      <c r="J20" s="11"/>
      <c r="K20" s="12"/>
      <c r="L20" s="10">
        <v>164</v>
      </c>
      <c r="M20" s="11"/>
      <c r="N20" s="11"/>
      <c r="O20" s="12"/>
      <c r="P20" s="10">
        <v>170</v>
      </c>
      <c r="Q20" s="11"/>
      <c r="R20" s="12"/>
      <c r="S20" s="10">
        <v>176</v>
      </c>
      <c r="T20" s="12"/>
      <c r="U20" s="13" t="s">
        <v>33</v>
      </c>
      <c r="V20" s="13" t="s">
        <v>34</v>
      </c>
      <c r="W20" s="9" t="s">
        <v>35</v>
      </c>
    </row>
    <row r="21" spans="1:23" s="2" customFormat="1" ht="16.5">
      <c r="A21" s="1"/>
      <c r="B21" s="1"/>
      <c r="C21" s="1">
        <v>68</v>
      </c>
      <c r="D21" s="1">
        <v>72</v>
      </c>
      <c r="E21" s="1">
        <v>76</v>
      </c>
      <c r="F21" s="1">
        <v>80</v>
      </c>
      <c r="G21" s="1">
        <v>68</v>
      </c>
      <c r="H21" s="1">
        <v>72</v>
      </c>
      <c r="I21" s="1">
        <v>76</v>
      </c>
      <c r="J21" s="1">
        <v>80</v>
      </c>
      <c r="K21" s="1">
        <v>84</v>
      </c>
      <c r="L21" s="1">
        <v>72</v>
      </c>
      <c r="M21" s="1">
        <v>76</v>
      </c>
      <c r="N21" s="1">
        <v>80</v>
      </c>
      <c r="O21" s="1">
        <v>84</v>
      </c>
      <c r="P21" s="1">
        <v>76</v>
      </c>
      <c r="Q21" s="1">
        <v>80</v>
      </c>
      <c r="R21" s="1">
        <v>84</v>
      </c>
      <c r="S21" s="1">
        <v>80</v>
      </c>
      <c r="T21" s="1">
        <v>84</v>
      </c>
      <c r="U21" s="14"/>
      <c r="V21" s="14"/>
      <c r="W21" s="9"/>
    </row>
    <row r="22" spans="1:23" s="2" customFormat="1" ht="16.5">
      <c r="A22" s="1"/>
      <c r="B22" s="1"/>
      <c r="C22" s="1">
        <v>63</v>
      </c>
      <c r="D22" s="1">
        <v>66</v>
      </c>
      <c r="E22" s="1">
        <v>69</v>
      </c>
      <c r="F22" s="1">
        <v>72</v>
      </c>
      <c r="G22" s="1">
        <v>63</v>
      </c>
      <c r="H22" s="1">
        <v>66</v>
      </c>
      <c r="I22" s="1">
        <v>69</v>
      </c>
      <c r="J22" s="1">
        <v>72</v>
      </c>
      <c r="K22" s="1">
        <v>75</v>
      </c>
      <c r="L22" s="1">
        <v>66</v>
      </c>
      <c r="M22" s="1">
        <v>69</v>
      </c>
      <c r="N22" s="1">
        <v>72</v>
      </c>
      <c r="O22" s="1">
        <v>75</v>
      </c>
      <c r="P22" s="1">
        <v>69</v>
      </c>
      <c r="Q22" s="1">
        <v>72</v>
      </c>
      <c r="R22" s="1">
        <v>75</v>
      </c>
      <c r="S22" s="1">
        <v>72</v>
      </c>
      <c r="T22" s="1">
        <v>75</v>
      </c>
      <c r="U22" s="15"/>
      <c r="V22" s="15"/>
      <c r="W22" s="9"/>
    </row>
    <row r="23" spans="1:23" s="2" customFormat="1" ht="16.5">
      <c r="A23" s="1" t="s">
        <v>22</v>
      </c>
      <c r="B23" s="1" t="s">
        <v>28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>
        <f>T23+S23+R23+Q23+P23+O23+N23+M23+L23+K23+J23+I23+H23+G23+F23+E23+D23+C23</f>
        <v>0</v>
      </c>
      <c r="V23" s="1">
        <v>2040</v>
      </c>
      <c r="W23" s="1">
        <f>V23*U23</f>
        <v>0</v>
      </c>
    </row>
    <row r="24" spans="1:23" s="2" customFormat="1" ht="16.5">
      <c r="A24" s="1" t="s">
        <v>7</v>
      </c>
      <c r="B24" s="1" t="s">
        <v>28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>
        <f>T24+S24+R24+Q24+P24+O24+N24+M24+L24+K24+J24+I24+H24+G24+F24+E24+D24+C24</f>
        <v>0</v>
      </c>
      <c r="V24" s="1">
        <v>1180</v>
      </c>
      <c r="W24" s="1">
        <f>V24*U24</f>
        <v>0</v>
      </c>
    </row>
    <row r="25" spans="1:23" s="2" customFormat="1" ht="16.5">
      <c r="A25" s="1" t="s">
        <v>9</v>
      </c>
      <c r="B25" s="1" t="s">
        <v>28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>
        <f>T25+S25+R25+Q25+P25+O25+N25+M25+L25+K25+J25+I25+H25+G25+F25+E25+D25+C25</f>
        <v>0</v>
      </c>
      <c r="V25" s="1">
        <v>1190</v>
      </c>
      <c r="W25" s="1">
        <f>V25*U25</f>
        <v>0</v>
      </c>
    </row>
    <row r="26" ht="12.75">
      <c r="W26">
        <f>W25+W24+W23</f>
        <v>0</v>
      </c>
    </row>
    <row r="30" s="2" customFormat="1" ht="16.5"/>
    <row r="31" s="2" customFormat="1" ht="16.5"/>
    <row r="32" s="2" customFormat="1" ht="16.5"/>
    <row r="33" s="2" customFormat="1" ht="16.5"/>
    <row r="34" s="2" customFormat="1" ht="16.5"/>
    <row r="35" s="2" customFormat="1" ht="16.5"/>
    <row r="36" s="2" customFormat="1" ht="16.5"/>
    <row r="37" s="2" customFormat="1" ht="16.5"/>
    <row r="38" s="2" customFormat="1" ht="16.5"/>
    <row r="39" s="2" customFormat="1" ht="16.5"/>
    <row r="40" s="2" customFormat="1" ht="16.5"/>
    <row r="41" s="2" customFormat="1" ht="16.5"/>
    <row r="42" s="2" customFormat="1" ht="16.5"/>
    <row r="43" s="2" customFormat="1" ht="16.5"/>
    <row r="44" s="2" customFormat="1" ht="16.5"/>
    <row r="45" s="2" customFormat="1" ht="16.5"/>
    <row r="46" s="2" customFormat="1" ht="16.5"/>
    <row r="47" s="2" customFormat="1" ht="16.5"/>
    <row r="48" s="2" customFormat="1" ht="16.5"/>
    <row r="49" s="2" customFormat="1" ht="16.5"/>
    <row r="50" s="2" customFormat="1" ht="16.5"/>
    <row r="51" s="2" customFormat="1" ht="16.5"/>
    <row r="52" s="2" customFormat="1" ht="16.5"/>
    <row r="53" s="2" customFormat="1" ht="16.5"/>
    <row r="54" s="2" customFormat="1" ht="16.5"/>
    <row r="55" s="2" customFormat="1" ht="16.5"/>
    <row r="56" s="2" customFormat="1" ht="16.5"/>
    <row r="57" s="2" customFormat="1" ht="16.5"/>
    <row r="58" s="2" customFormat="1" ht="16.5"/>
    <row r="59" s="2" customFormat="1" ht="16.5"/>
    <row r="60" s="2" customFormat="1" ht="16.5"/>
    <row r="61" s="2" customFormat="1" ht="16.5"/>
    <row r="62" s="2" customFormat="1" ht="16.5"/>
    <row r="63" s="2" customFormat="1" ht="16.5"/>
    <row r="64" s="2" customFormat="1" ht="16.5"/>
    <row r="65" s="2" customFormat="1" ht="16.5"/>
    <row r="66" s="2" customFormat="1" ht="16.5"/>
    <row r="67" s="2" customFormat="1" ht="16.5"/>
    <row r="68" s="2" customFormat="1" ht="16.5"/>
    <row r="69" s="2" customFormat="1" ht="16.5"/>
    <row r="70" s="2" customFormat="1" ht="16.5"/>
    <row r="71" s="2" customFormat="1" ht="16.5"/>
    <row r="72" s="2" customFormat="1" ht="16.5"/>
  </sheetData>
  <mergeCells count="14">
    <mergeCell ref="W6:W8"/>
    <mergeCell ref="C6:E6"/>
    <mergeCell ref="F6:I6"/>
    <mergeCell ref="J6:L6"/>
    <mergeCell ref="U6:U8"/>
    <mergeCell ref="V6:V8"/>
    <mergeCell ref="C20:F20"/>
    <mergeCell ref="G20:K20"/>
    <mergeCell ref="L20:O20"/>
    <mergeCell ref="P20:R20"/>
    <mergeCell ref="S20:T20"/>
    <mergeCell ref="U20:U22"/>
    <mergeCell ref="V20:V22"/>
    <mergeCell ref="W20:W22"/>
  </mergeCells>
  <printOptions/>
  <pageMargins left="0.14" right="0.14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6"/>
  <sheetViews>
    <sheetView workbookViewId="0" topLeftCell="A1">
      <selection activeCell="X26" sqref="X26"/>
    </sheetView>
  </sheetViews>
  <sheetFormatPr defaultColWidth="9.140625" defaultRowHeight="12.75"/>
  <cols>
    <col min="2" max="2" width="16.00390625" style="0" customWidth="1"/>
    <col min="3" max="22" width="4.8515625" style="0" customWidth="1"/>
    <col min="23" max="23" width="6.8515625" style="0" customWidth="1"/>
    <col min="24" max="24" width="8.140625" style="0" customWidth="1"/>
  </cols>
  <sheetData>
    <row r="1" ht="16.5">
      <c r="Y1" s="8" t="s">
        <v>46</v>
      </c>
    </row>
    <row r="3" s="2" customFormat="1" ht="16.5">
      <c r="A3" s="2" t="s">
        <v>42</v>
      </c>
    </row>
    <row r="4" s="2" customFormat="1" ht="16.5">
      <c r="A4" s="2" t="s">
        <v>41</v>
      </c>
    </row>
    <row r="6" spans="1:25" s="2" customFormat="1" ht="16.5">
      <c r="A6" s="1"/>
      <c r="B6" s="1" t="s">
        <v>30</v>
      </c>
      <c r="C6" s="10">
        <v>158</v>
      </c>
      <c r="D6" s="11"/>
      <c r="E6" s="11"/>
      <c r="F6" s="11"/>
      <c r="G6" s="12"/>
      <c r="H6" s="10">
        <v>164</v>
      </c>
      <c r="I6" s="11"/>
      <c r="J6" s="11"/>
      <c r="K6" s="11"/>
      <c r="L6" s="12"/>
      <c r="M6" s="10">
        <v>170</v>
      </c>
      <c r="N6" s="11"/>
      <c r="O6" s="11"/>
      <c r="P6" s="11"/>
      <c r="Q6" s="12"/>
      <c r="R6" s="10">
        <v>176</v>
      </c>
      <c r="S6" s="11"/>
      <c r="T6" s="11"/>
      <c r="U6" s="11"/>
      <c r="V6" s="12"/>
      <c r="W6" s="13" t="s">
        <v>33</v>
      </c>
      <c r="X6" s="13" t="s">
        <v>34</v>
      </c>
      <c r="Y6" s="9" t="s">
        <v>35</v>
      </c>
    </row>
    <row r="7" spans="1:25" s="2" customFormat="1" ht="16.5">
      <c r="A7" s="1"/>
      <c r="B7" s="1" t="s">
        <v>31</v>
      </c>
      <c r="C7" s="1">
        <v>84</v>
      </c>
      <c r="D7" s="1">
        <v>88</v>
      </c>
      <c r="E7" s="1">
        <v>92</v>
      </c>
      <c r="F7" s="1">
        <v>96</v>
      </c>
      <c r="G7" s="1">
        <v>100</v>
      </c>
      <c r="H7" s="1">
        <v>84</v>
      </c>
      <c r="I7" s="1">
        <v>88</v>
      </c>
      <c r="J7" s="1">
        <v>92</v>
      </c>
      <c r="K7" s="1">
        <v>96</v>
      </c>
      <c r="L7" s="1">
        <v>100</v>
      </c>
      <c r="M7" s="1">
        <v>84</v>
      </c>
      <c r="N7" s="1">
        <v>88</v>
      </c>
      <c r="O7" s="1">
        <v>92</v>
      </c>
      <c r="P7" s="1">
        <v>96</v>
      </c>
      <c r="Q7" s="1">
        <v>100</v>
      </c>
      <c r="R7" s="1">
        <v>84</v>
      </c>
      <c r="S7" s="1">
        <v>88</v>
      </c>
      <c r="T7" s="1">
        <v>92</v>
      </c>
      <c r="U7" s="1">
        <v>96</v>
      </c>
      <c r="V7" s="1">
        <v>100</v>
      </c>
      <c r="W7" s="14"/>
      <c r="X7" s="14"/>
      <c r="Y7" s="9"/>
    </row>
    <row r="8" spans="1:25" s="2" customFormat="1" ht="16.5">
      <c r="A8" s="1"/>
      <c r="B8" s="1" t="s">
        <v>40</v>
      </c>
      <c r="C8" s="1">
        <v>90</v>
      </c>
      <c r="D8" s="1">
        <v>94</v>
      </c>
      <c r="E8" s="1">
        <v>98</v>
      </c>
      <c r="F8" s="1">
        <v>102</v>
      </c>
      <c r="G8" s="1">
        <v>106</v>
      </c>
      <c r="H8" s="1">
        <v>90</v>
      </c>
      <c r="I8" s="1">
        <v>94</v>
      </c>
      <c r="J8" s="1">
        <v>98</v>
      </c>
      <c r="K8" s="1">
        <v>102</v>
      </c>
      <c r="L8" s="1">
        <v>106</v>
      </c>
      <c r="M8" s="1">
        <v>90</v>
      </c>
      <c r="N8" s="1">
        <v>94</v>
      </c>
      <c r="O8" s="1">
        <v>98</v>
      </c>
      <c r="P8" s="1">
        <v>102</v>
      </c>
      <c r="Q8" s="1">
        <v>106</v>
      </c>
      <c r="R8" s="1">
        <v>90</v>
      </c>
      <c r="S8" s="1">
        <v>94</v>
      </c>
      <c r="T8" s="1">
        <v>98</v>
      </c>
      <c r="U8" s="1">
        <v>102</v>
      </c>
      <c r="V8" s="1">
        <v>106</v>
      </c>
      <c r="W8" s="15"/>
      <c r="X8" s="15"/>
      <c r="Y8" s="9"/>
    </row>
    <row r="9" spans="1:25" s="2" customFormat="1" ht="16.5">
      <c r="A9" s="1" t="s">
        <v>1</v>
      </c>
      <c r="B9" s="1" t="s">
        <v>16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>
        <f>C9+D9+E9+F9+G9+H9+I9+J9+K9+L9+M9+N9+O9+P9+Q9+R9+S9+T9+U9+V9</f>
        <v>0</v>
      </c>
      <c r="X9" s="1">
        <v>1950</v>
      </c>
      <c r="Y9" s="1">
        <f>W9*X9</f>
        <v>0</v>
      </c>
    </row>
    <row r="10" spans="1:25" s="2" customFormat="1" ht="16.5">
      <c r="A10" s="1" t="s">
        <v>3</v>
      </c>
      <c r="B10" s="1" t="s">
        <v>17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>
        <f aca="true" t="shared" si="0" ref="W10:W15">C10+D10+E10+F10+G10+H10+I10+J10+K10+L10+M10+N10+O10+P10+Q10+R10+S10+T10+U10+V10</f>
        <v>0</v>
      </c>
      <c r="X10" s="1">
        <v>1650</v>
      </c>
      <c r="Y10" s="1">
        <f aca="true" t="shared" si="1" ref="Y10:Y15">W10*X10</f>
        <v>0</v>
      </c>
    </row>
    <row r="11" spans="1:25" s="2" customFormat="1" ht="16.5">
      <c r="A11" s="1" t="s">
        <v>5</v>
      </c>
      <c r="B11" s="1" t="s">
        <v>18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>
        <f t="shared" si="0"/>
        <v>0</v>
      </c>
      <c r="X11" s="1">
        <v>1090</v>
      </c>
      <c r="Y11" s="1">
        <f t="shared" si="1"/>
        <v>0</v>
      </c>
    </row>
    <row r="12" spans="1:25" s="2" customFormat="1" ht="16.5">
      <c r="A12" s="1" t="s">
        <v>5</v>
      </c>
      <c r="B12" s="1" t="s">
        <v>19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>
        <f t="shared" si="0"/>
        <v>0</v>
      </c>
      <c r="X12" s="1">
        <v>1090</v>
      </c>
      <c r="Y12" s="1">
        <f t="shared" si="1"/>
        <v>0</v>
      </c>
    </row>
    <row r="13" spans="1:25" s="2" customFormat="1" ht="16.5">
      <c r="A13" s="1" t="s">
        <v>5</v>
      </c>
      <c r="B13" s="1" t="s">
        <v>20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>
        <f t="shared" si="0"/>
        <v>0</v>
      </c>
      <c r="X13" s="1">
        <v>1090</v>
      </c>
      <c r="Y13" s="1">
        <f t="shared" si="1"/>
        <v>0</v>
      </c>
    </row>
    <row r="14" spans="1:25" s="2" customFormat="1" ht="16.5">
      <c r="A14" s="1" t="s">
        <v>9</v>
      </c>
      <c r="B14" s="1" t="s">
        <v>21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>
        <f t="shared" si="0"/>
        <v>0</v>
      </c>
      <c r="X14" s="1">
        <v>1180</v>
      </c>
      <c r="Y14" s="1">
        <f t="shared" si="1"/>
        <v>0</v>
      </c>
    </row>
    <row r="15" spans="1:25" s="2" customFormat="1" ht="16.5">
      <c r="A15" s="1" t="s">
        <v>7</v>
      </c>
      <c r="B15" s="1" t="s">
        <v>21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>
        <f t="shared" si="0"/>
        <v>0</v>
      </c>
      <c r="X15" s="1">
        <v>1190</v>
      </c>
      <c r="Y15" s="1">
        <f t="shared" si="1"/>
        <v>0</v>
      </c>
    </row>
    <row r="16" s="2" customFormat="1" ht="16.5">
      <c r="Y16" s="2">
        <f>Y15+Y14+Y13+Y12+Y11+Y10+Y9</f>
        <v>0</v>
      </c>
    </row>
    <row r="17" s="2" customFormat="1" ht="16.5">
      <c r="A17" s="2" t="s">
        <v>43</v>
      </c>
    </row>
    <row r="18" s="2" customFormat="1" ht="16.5">
      <c r="A18" s="2" t="s">
        <v>41</v>
      </c>
    </row>
    <row r="19" s="2" customFormat="1" ht="16.5"/>
    <row r="20" spans="1:25" s="2" customFormat="1" ht="16.5">
      <c r="A20" s="1"/>
      <c r="B20" s="1" t="s">
        <v>30</v>
      </c>
      <c r="C20" s="10">
        <v>164</v>
      </c>
      <c r="D20" s="11"/>
      <c r="E20" s="12"/>
      <c r="F20" s="10">
        <v>170</v>
      </c>
      <c r="G20" s="11"/>
      <c r="H20" s="12"/>
      <c r="I20" s="10">
        <v>176</v>
      </c>
      <c r="J20" s="11"/>
      <c r="K20" s="11"/>
      <c r="L20" s="11"/>
      <c r="M20" s="12"/>
      <c r="N20" s="10">
        <v>182</v>
      </c>
      <c r="O20" s="11"/>
      <c r="P20" s="11"/>
      <c r="Q20" s="11"/>
      <c r="R20" s="12"/>
      <c r="S20" s="10">
        <v>188</v>
      </c>
      <c r="T20" s="11"/>
      <c r="U20" s="12"/>
      <c r="V20" s="6"/>
      <c r="W20" s="13" t="s">
        <v>33</v>
      </c>
      <c r="X20" s="13" t="s">
        <v>34</v>
      </c>
      <c r="Y20" s="9" t="s">
        <v>35</v>
      </c>
    </row>
    <row r="21" spans="1:25" s="2" customFormat="1" ht="16.5">
      <c r="A21" s="1"/>
      <c r="B21" s="1" t="s">
        <v>31</v>
      </c>
      <c r="C21" s="1">
        <v>88</v>
      </c>
      <c r="D21" s="1">
        <v>92</v>
      </c>
      <c r="E21" s="1">
        <v>96</v>
      </c>
      <c r="F21" s="1">
        <v>88</v>
      </c>
      <c r="G21" s="1">
        <v>92</v>
      </c>
      <c r="H21" s="1">
        <v>96</v>
      </c>
      <c r="I21" s="1">
        <v>88</v>
      </c>
      <c r="J21" s="1">
        <v>92</v>
      </c>
      <c r="K21" s="1">
        <v>96</v>
      </c>
      <c r="L21" s="1">
        <v>100</v>
      </c>
      <c r="M21" s="1">
        <v>104</v>
      </c>
      <c r="N21" s="1">
        <v>88</v>
      </c>
      <c r="O21" s="1">
        <v>92</v>
      </c>
      <c r="P21" s="1">
        <v>96</v>
      </c>
      <c r="Q21" s="1">
        <v>100</v>
      </c>
      <c r="R21" s="1">
        <v>104</v>
      </c>
      <c r="S21" s="1">
        <v>96</v>
      </c>
      <c r="T21" s="1">
        <v>100</v>
      </c>
      <c r="U21" s="1">
        <v>104</v>
      </c>
      <c r="V21" s="1"/>
      <c r="W21" s="14"/>
      <c r="X21" s="14"/>
      <c r="Y21" s="9"/>
    </row>
    <row r="22" spans="1:25" s="2" customFormat="1" ht="16.5">
      <c r="A22" s="1"/>
      <c r="B22" s="1" t="s">
        <v>32</v>
      </c>
      <c r="C22" s="1">
        <v>75</v>
      </c>
      <c r="D22" s="1">
        <v>78</v>
      </c>
      <c r="E22" s="1">
        <v>81</v>
      </c>
      <c r="F22" s="1">
        <v>75</v>
      </c>
      <c r="G22" s="1">
        <v>78</v>
      </c>
      <c r="H22" s="1">
        <v>81</v>
      </c>
      <c r="I22" s="1">
        <v>75</v>
      </c>
      <c r="J22" s="1">
        <v>78</v>
      </c>
      <c r="K22" s="1">
        <v>81</v>
      </c>
      <c r="L22" s="1">
        <v>84</v>
      </c>
      <c r="M22" s="1">
        <v>87</v>
      </c>
      <c r="N22" s="1">
        <v>75</v>
      </c>
      <c r="O22" s="1">
        <v>78</v>
      </c>
      <c r="P22" s="1">
        <v>81</v>
      </c>
      <c r="Q22" s="1">
        <v>84</v>
      </c>
      <c r="R22" s="1">
        <v>87</v>
      </c>
      <c r="S22" s="1">
        <v>81</v>
      </c>
      <c r="T22" s="1">
        <v>84</v>
      </c>
      <c r="U22" s="1">
        <v>87</v>
      </c>
      <c r="V22" s="1"/>
      <c r="W22" s="15"/>
      <c r="X22" s="15"/>
      <c r="Y22" s="9"/>
    </row>
    <row r="23" spans="1:25" s="2" customFormat="1" ht="16.5">
      <c r="A23" s="1" t="s">
        <v>22</v>
      </c>
      <c r="B23" s="1" t="s">
        <v>28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>
        <f>C23+D23+E23+F23+G23+H23+I23+J23+K23+L23+M23+N23+O23+P23+Q23+R23+S23+T23+U23+V23</f>
        <v>0</v>
      </c>
      <c r="X23" s="1">
        <v>2490</v>
      </c>
      <c r="Y23" s="1">
        <f>W23*X23</f>
        <v>0</v>
      </c>
    </row>
    <row r="24" spans="1:25" s="2" customFormat="1" ht="16.5">
      <c r="A24" s="1" t="s">
        <v>7</v>
      </c>
      <c r="B24" s="1" t="s">
        <v>28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>
        <f>C24+D24+E24+F24+G24+H24+I24+J24+K24+L24+M24+N24+O24+P24+Q24+R24+S24+T24+U24+V24</f>
        <v>0</v>
      </c>
      <c r="X24" s="1">
        <v>1250</v>
      </c>
      <c r="Y24" s="1">
        <f>W24*X24</f>
        <v>0</v>
      </c>
    </row>
    <row r="25" spans="1:25" s="2" customFormat="1" ht="16.5">
      <c r="A25" s="1" t="s">
        <v>9</v>
      </c>
      <c r="B25" s="1" t="s">
        <v>28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>
        <f>C25+D25+E25+F25+G25+H25+I25+J25+K25+L25+M25+N25+O25+P25+Q25+R25+S25+T25+U25+V25</f>
        <v>0</v>
      </c>
      <c r="X25" s="1">
        <v>1240</v>
      </c>
      <c r="Y25" s="1">
        <f>W25*X25</f>
        <v>0</v>
      </c>
    </row>
    <row r="26" ht="12.75">
      <c r="Y26">
        <f>Y25+Y24+Y23</f>
        <v>0</v>
      </c>
    </row>
  </sheetData>
  <mergeCells count="15">
    <mergeCell ref="S20:U20"/>
    <mergeCell ref="C20:E20"/>
    <mergeCell ref="F20:H20"/>
    <mergeCell ref="I20:M20"/>
    <mergeCell ref="N20:R20"/>
    <mergeCell ref="C6:G6"/>
    <mergeCell ref="H6:L6"/>
    <mergeCell ref="M6:Q6"/>
    <mergeCell ref="R6:V6"/>
    <mergeCell ref="X6:X8"/>
    <mergeCell ref="Y6:Y8"/>
    <mergeCell ref="W20:W22"/>
    <mergeCell ref="X20:X22"/>
    <mergeCell ref="Y20:Y22"/>
    <mergeCell ref="W6:W8"/>
  </mergeCells>
  <printOptions/>
  <pageMargins left="0.14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</cp:lastModifiedBy>
  <cp:lastPrinted>2014-12-15T10:51:26Z</cp:lastPrinted>
  <dcterms:created xsi:type="dcterms:W3CDTF">1996-10-08T23:32:33Z</dcterms:created>
  <dcterms:modified xsi:type="dcterms:W3CDTF">2014-12-15T10:57:37Z</dcterms:modified>
  <cp:category/>
  <cp:version/>
  <cp:contentType/>
  <cp:contentStatus/>
</cp:coreProperties>
</file>